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Y:\Budżet Obywatelski\Europejski Budżet Obywatelski\OKO EBO II edycja\oko EBO II edycja\Umowy\zał. do umowy EBO II\"/>
    </mc:Choice>
  </mc:AlternateContent>
  <xr:revisionPtr revIDLastSave="0" documentId="13_ncr:1_{F4FF1BC3-8DD4-493E-8D69-D6EB628B04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estawienie" sheetId="1" r:id="rId1"/>
    <sheet name="WZÓR ZESTAWIENIA" sheetId="2" r:id="rId2"/>
  </sheets>
  <definedNames>
    <definedName name="_xlnm.Print_Area" localSheetId="1">'WZÓR ZESTAWIENIA'!$A$2:$L$41</definedName>
    <definedName name="_xlnm.Print_Area" localSheetId="0">Zestawienie!$A$3:$K$28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9" i="1" l="1"/>
  <c r="K21" i="1" s="1"/>
  <c r="J19" i="1"/>
  <c r="I19" i="1"/>
  <c r="H19" i="1"/>
  <c r="L28" i="2"/>
  <c r="L30" i="2" s="1"/>
  <c r="K28" i="2"/>
  <c r="J28" i="2"/>
  <c r="I28" i="2"/>
</calcChain>
</file>

<file path=xl/sharedStrings.xml><?xml version="1.0" encoding="utf-8"?>
<sst xmlns="http://schemas.openxmlformats.org/spreadsheetml/2006/main" count="149" uniqueCount="90">
  <si>
    <t>Lp.</t>
  </si>
  <si>
    <t>Nr dokumentu księgowego</t>
  </si>
  <si>
    <t>Faktura nr 1/07/2021</t>
  </si>
  <si>
    <t>Nazwa kosztu zgodna z rodzajem kosztu wymienionym w części II sprawozdania pkt. I Rozliczenie wydatków za rok 2021</t>
  </si>
  <si>
    <t>Wartość brutto (zł)</t>
  </si>
  <si>
    <t>Wartość netto (zł)</t>
  </si>
  <si>
    <t>Numer wyciągu bankowego</t>
  </si>
  <si>
    <t>Data zapłaty</t>
  </si>
  <si>
    <t>otrzymana dotacja</t>
  </si>
  <si>
    <t>do zwrotu</t>
  </si>
  <si>
    <t>Koszt związany z realizacją zadania poniesiony ze środków pochodzących z dotacji (zł)</t>
  </si>
  <si>
    <t>fra 2021/1/00025</t>
  </si>
  <si>
    <t>1/102/25</t>
  </si>
  <si>
    <t>1/102/26</t>
  </si>
  <si>
    <t>1/102/27</t>
  </si>
  <si>
    <t>1/102/29</t>
  </si>
  <si>
    <t>1/102/30</t>
  </si>
  <si>
    <t>1/102/31</t>
  </si>
  <si>
    <t>1/102/32</t>
  </si>
  <si>
    <t>1/102/38</t>
  </si>
  <si>
    <t>1/102/39</t>
  </si>
  <si>
    <t>1/102/40</t>
  </si>
  <si>
    <t>1/102/44</t>
  </si>
  <si>
    <t>1/8/1328</t>
  </si>
  <si>
    <t>1/103/212</t>
  </si>
  <si>
    <t>1/103/213</t>
  </si>
  <si>
    <t>1/103/214</t>
  </si>
  <si>
    <t>rach do um o dzieło</t>
  </si>
  <si>
    <t>fra FA/16/2021</t>
  </si>
  <si>
    <t>fra FA/130/2021</t>
  </si>
  <si>
    <t>fra FA/1006/2021</t>
  </si>
  <si>
    <t>fra FA/296/2021</t>
  </si>
  <si>
    <t>fra FA/17/2021</t>
  </si>
  <si>
    <t>wynajem Sali</t>
  </si>
  <si>
    <t>usługa cateringowa</t>
  </si>
  <si>
    <t>promocja</t>
  </si>
  <si>
    <t>obsługa administracyjna zadania</t>
  </si>
  <si>
    <t>kurs ratownika medycznego - R.Nowak</t>
  </si>
  <si>
    <t>kurs ratownika medycznego - 15 osób</t>
  </si>
  <si>
    <t>kurs ratownika medycznego - 10 osób</t>
  </si>
  <si>
    <t>kurs strażaka -10 osób</t>
  </si>
  <si>
    <t>materiały do kursu strażaka dla 20 osób</t>
  </si>
  <si>
    <t>materiały do kursu strażaka dla 40 osób</t>
  </si>
  <si>
    <t>materiały do kursu ratownika med. dla 25 osób</t>
  </si>
  <si>
    <t>I.1</t>
  </si>
  <si>
    <t>I.2</t>
  </si>
  <si>
    <t>I.3</t>
  </si>
  <si>
    <t>I.4</t>
  </si>
  <si>
    <t>kurs ratownika medycznego - M.Kowalski</t>
  </si>
  <si>
    <t>I.5</t>
  </si>
  <si>
    <t>I.6</t>
  </si>
  <si>
    <t>OGÓŁEM</t>
  </si>
  <si>
    <t>Pieczątki i podpisy osób upoważnionych</t>
  </si>
  <si>
    <t>Pieczęć realizatora zadania</t>
  </si>
  <si>
    <t>Sporządził/a (imię i nazwisko, podpis)</t>
  </si>
  <si>
    <t>Organizacja Miłośników EBO</t>
  </si>
  <si>
    <t>PREZES ZARZĄDU</t>
  </si>
  <si>
    <t>WICEPREZES ZARZĄDU</t>
  </si>
  <si>
    <t>45-012 OPOLE</t>
  </si>
  <si>
    <t>NIP 748-100-22-18</t>
  </si>
  <si>
    <t>ul. Pozytywna 7</t>
  </si>
  <si>
    <t>Janina Kowalska</t>
  </si>
  <si>
    <t>Andrzej Kowalski</t>
  </si>
  <si>
    <t xml:space="preserve">Adam Nowak </t>
  </si>
  <si>
    <t>Podatek VAT 
(zł)</t>
  </si>
  <si>
    <t>Umowa nr EBO.4012-1-2/P1/2021 z dnia 03.10.2021 r.</t>
  </si>
  <si>
    <t>Nr dokumentu</t>
  </si>
  <si>
    <t>Data wystawienia</t>
  </si>
  <si>
    <t>Nr punktu 
w części II sprawozdania</t>
  </si>
  <si>
    <t>EBO-1/2021</t>
  </si>
  <si>
    <t>EBO-4/2021</t>
  </si>
  <si>
    <t>EBO-7/2021</t>
  </si>
  <si>
    <t>EBO-12/2021</t>
  </si>
  <si>
    <t>EBO-14/2021</t>
  </si>
  <si>
    <t>EBO-15/2021</t>
  </si>
  <si>
    <t>EBO-2/2021</t>
  </si>
  <si>
    <t>EBO-10/2021</t>
  </si>
  <si>
    <t>EBO-16/2021</t>
  </si>
  <si>
    <t>EBO-17/2021</t>
  </si>
  <si>
    <t>EBO-18/2021</t>
  </si>
  <si>
    <t>EBO-19/2021</t>
  </si>
  <si>
    <t>EBO-3/2021</t>
  </si>
  <si>
    <t>WZÓR ZESTAWIENIA WYDATKÓW ZWIĄZANYCH Z REALIZACJĄ ZADANIA PUBLICZNEGO</t>
  </si>
  <si>
    <t>Nazwa kosztu zgodna z rodzajem kosztu wymienionym w części II sprawozdania pkt I Rozliczenie wydatków za rok ….......</t>
  </si>
  <si>
    <t>Koszt związany 
z realizacją zadania poniesiony ze środków pochodzących 
z dotacji (zł)</t>
  </si>
  <si>
    <t>Data wystawienia dokumentu księgowego</t>
  </si>
  <si>
    <t>Wzór zestawienia wydatków związanych z realizacją zadania publicznego</t>
  </si>
  <si>
    <t>stwierdzam zgodność merytoryczną 
data i czytelny podpis osoby/osób uprawnionych</t>
  </si>
  <si>
    <t>stwierdzam zgodność pod względem rachunkowym i formalnym
data i czytelny podpis osoby uprawnionej</t>
  </si>
  <si>
    <r>
      <rPr>
        <b/>
        <sz val="11"/>
        <color theme="1"/>
        <rFont val="Calibri"/>
        <family val="2"/>
        <charset val="238"/>
        <scheme val="minor"/>
      </rPr>
      <t>Załącznik nr 7</t>
    </r>
    <r>
      <rPr>
        <sz val="11"/>
        <color theme="1"/>
        <rFont val="Calibri"/>
        <family val="2"/>
        <charset val="238"/>
        <scheme val="minor"/>
      </rPr>
      <t xml:space="preserve"> do Umowy nr BDO.614.2.    .2022
z dnia     maja 2022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</si>
</sst>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" fontId="0" fillId="0" borderId="0" xfId="0" applyNumberFormat="1"/>
    <xf numFmtId="4" fontId="3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4" fontId="4" fillId="0" borderId="1" xfId="0" applyNumberFormat="1" applyFont="1" applyBorder="1"/>
    <xf numFmtId="0" fontId="4" fillId="0" borderId="0" xfId="0" applyFont="1" applyAlignment="1">
      <alignment horizontal="center"/>
    </xf>
    <xf numFmtId="4" fontId="4" fillId="0" borderId="0" xfId="0" applyNumberFormat="1" applyFont="1"/>
    <xf numFmtId="4" fontId="4" fillId="2" borderId="1" xfId="0" applyNumberFormat="1" applyFont="1" applyFill="1" applyBorder="1"/>
    <xf numFmtId="4" fontId="3" fillId="2" borderId="1" xfId="0" applyNumberFormat="1" applyFont="1" applyFill="1" applyBorder="1"/>
    <xf numFmtId="4" fontId="4" fillId="3" borderId="1" xfId="0" applyNumberFormat="1" applyFont="1" applyFill="1" applyBorder="1"/>
    <xf numFmtId="4" fontId="3" fillId="4" borderId="1" xfId="0" applyNumberFormat="1" applyFont="1" applyFill="1" applyBorder="1"/>
    <xf numFmtId="14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3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4" fontId="0" fillId="0" borderId="0" xfId="0" applyNumberFormat="1" applyAlignment="1">
      <alignment wrapText="1"/>
    </xf>
    <xf numFmtId="0" fontId="0" fillId="0" borderId="0" xfId="0" applyAlignment="1"/>
    <xf numFmtId="0" fontId="4" fillId="0" borderId="0" xfId="0" applyFont="1" applyAlignment="1">
      <alignment wrapText="1"/>
    </xf>
    <xf numFmtId="0" fontId="4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</xdr:colOff>
      <xdr:row>0</xdr:row>
      <xdr:rowOff>9525</xdr:rowOff>
    </xdr:from>
    <xdr:to>
      <xdr:col>8</xdr:col>
      <xdr:colOff>714375</xdr:colOff>
      <xdr:row>0</xdr:row>
      <xdr:rowOff>695325</xdr:rowOff>
    </xdr:to>
    <xdr:pic>
      <xdr:nvPicPr>
        <xdr:cNvPr id="2" name="Obraz 1" descr="Logotypy: Regionalny Program Operacyjny, Rzeczpospolita Polska, Opolskie, Europejski Fundusz Społeczny.">
          <a:extLst>
            <a:ext uri="{FF2B5EF4-FFF2-40B4-BE49-F238E27FC236}">
              <a16:creationId xmlns:a16="http://schemas.microsoft.com/office/drawing/2014/main" id="{FAE0B819-9881-4120-94E9-FF856DC9C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9525"/>
          <a:ext cx="6362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457201</xdr:colOff>
      <xdr:row>31</xdr:row>
      <xdr:rowOff>161925</xdr:rowOff>
    </xdr:from>
    <xdr:to>
      <xdr:col>1</xdr:col>
      <xdr:colOff>917973</xdr:colOff>
      <xdr:row>34</xdr:row>
      <xdr:rowOff>19050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6" y="6657975"/>
          <a:ext cx="460772" cy="428625"/>
        </a:xfrm>
        <a:prstGeom prst="rect">
          <a:avLst/>
        </a:prstGeom>
      </xdr:spPr>
    </xdr:pic>
    <xdr:clientData/>
  </xdr:twoCellAnchor>
  <xdr:twoCellAnchor editAs="oneCell">
    <xdr:from>
      <xdr:col>3</xdr:col>
      <xdr:colOff>704850</xdr:colOff>
      <xdr:row>32</xdr:row>
      <xdr:rowOff>9525</xdr:rowOff>
    </xdr:from>
    <xdr:to>
      <xdr:col>4</xdr:col>
      <xdr:colOff>523877</xdr:colOff>
      <xdr:row>33</xdr:row>
      <xdr:rowOff>133350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0" y="6696075"/>
          <a:ext cx="533402" cy="31432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476251</xdr:colOff>
      <xdr:row>28</xdr:row>
      <xdr:rowOff>0</xdr:rowOff>
    </xdr:from>
    <xdr:to>
      <xdr:col>1</xdr:col>
      <xdr:colOff>895351</xdr:colOff>
      <xdr:row>29</xdr:row>
      <xdr:rowOff>88900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5826" y="5924550"/>
          <a:ext cx="419100" cy="279400"/>
        </a:xfrm>
        <a:prstGeom prst="rect">
          <a:avLst/>
        </a:prstGeom>
      </xdr:spPr>
    </xdr:pic>
    <xdr:clientData/>
  </xdr:twoCellAnchor>
  <xdr:twoCellAnchor>
    <xdr:from>
      <xdr:col>3</xdr:col>
      <xdr:colOff>114300</xdr:colOff>
      <xdr:row>0</xdr:row>
      <xdr:rowOff>47625</xdr:rowOff>
    </xdr:from>
    <xdr:to>
      <xdr:col>7</xdr:col>
      <xdr:colOff>762000</xdr:colOff>
      <xdr:row>0</xdr:row>
      <xdr:rowOff>666750</xdr:rowOff>
    </xdr:to>
    <xdr:pic>
      <xdr:nvPicPr>
        <xdr:cNvPr id="6" name="Obraz 1" descr="Logotypy: Regionalny Program Operacyjny, Rzeczpospolita Polska, Opolskie, Europejski Fundusz Społeczny.">
          <a:extLst>
            <a:ext uri="{FF2B5EF4-FFF2-40B4-BE49-F238E27FC236}">
              <a16:creationId xmlns:a16="http://schemas.microsoft.com/office/drawing/2014/main" id="{C27E51A9-21EF-484D-804B-6D16168E6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14700" y="47625"/>
          <a:ext cx="56007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workbookViewId="0">
      <selection sqref="A1:K28"/>
    </sheetView>
  </sheetViews>
  <sheetFormatPr defaultRowHeight="15" x14ac:dyDescent="0.25"/>
  <cols>
    <col min="1" max="1" width="6.140625" customWidth="1"/>
    <col min="2" max="2" width="13.7109375" customWidth="1"/>
    <col min="3" max="3" width="10.7109375" bestFit="1" customWidth="1"/>
    <col min="4" max="4" width="10.7109375" customWidth="1"/>
    <col min="5" max="5" width="10.42578125" customWidth="1"/>
    <col min="6" max="6" width="39.85546875" customWidth="1"/>
    <col min="7" max="7" width="11.7109375" customWidth="1"/>
    <col min="8" max="9" width="13.5703125" style="5" customWidth="1"/>
    <col min="10" max="10" width="10" style="5" customWidth="1"/>
    <col min="11" max="11" width="18.5703125" style="5" customWidth="1"/>
  </cols>
  <sheetData>
    <row r="1" spans="1:11" ht="59.25" customHeight="1" x14ac:dyDescent="0.25"/>
    <row r="2" spans="1:11" ht="15" customHeight="1" x14ac:dyDescent="0.25">
      <c r="I2" s="27" t="s">
        <v>89</v>
      </c>
      <c r="J2" s="28"/>
      <c r="K2" s="28"/>
    </row>
    <row r="3" spans="1:11" x14ac:dyDescent="0.25">
      <c r="A3" s="1"/>
      <c r="C3" s="1"/>
      <c r="I3" s="28"/>
      <c r="J3" s="28"/>
      <c r="K3" s="28"/>
    </row>
    <row r="5" spans="1:11" x14ac:dyDescent="0.25">
      <c r="A5" s="1" t="s">
        <v>86</v>
      </c>
    </row>
    <row r="7" spans="1:11" s="4" customFormat="1" ht="76.5" x14ac:dyDescent="0.25">
      <c r="A7" s="3" t="s">
        <v>0</v>
      </c>
      <c r="B7" s="3" t="s">
        <v>1</v>
      </c>
      <c r="C7" s="3" t="s">
        <v>85</v>
      </c>
      <c r="D7" s="6" t="s">
        <v>7</v>
      </c>
      <c r="E7" s="6" t="s">
        <v>6</v>
      </c>
      <c r="F7" s="3" t="s">
        <v>83</v>
      </c>
      <c r="G7" s="3" t="s">
        <v>68</v>
      </c>
      <c r="H7" s="6" t="s">
        <v>4</v>
      </c>
      <c r="I7" s="6" t="s">
        <v>5</v>
      </c>
      <c r="J7" s="6" t="s">
        <v>64</v>
      </c>
      <c r="K7" s="6" t="s">
        <v>84</v>
      </c>
    </row>
    <row r="8" spans="1:11" x14ac:dyDescent="0.25">
      <c r="A8" s="8">
        <v>1</v>
      </c>
      <c r="B8" s="17"/>
      <c r="C8" s="16"/>
      <c r="D8" s="16"/>
      <c r="E8" s="17"/>
      <c r="F8" s="17"/>
      <c r="G8" s="8"/>
      <c r="H8" s="9"/>
      <c r="I8" s="9"/>
      <c r="J8" s="9"/>
      <c r="K8" s="9"/>
    </row>
    <row r="9" spans="1:11" x14ac:dyDescent="0.25">
      <c r="A9" s="8">
        <v>2</v>
      </c>
      <c r="B9" s="17"/>
      <c r="C9" s="16"/>
      <c r="D9" s="16"/>
      <c r="E9" s="17"/>
      <c r="F9" s="17"/>
      <c r="G9" s="8"/>
      <c r="H9" s="9"/>
      <c r="I9" s="9"/>
      <c r="J9" s="9"/>
      <c r="K9" s="9"/>
    </row>
    <row r="10" spans="1:11" x14ac:dyDescent="0.25">
      <c r="A10" s="8">
        <v>3</v>
      </c>
      <c r="B10" s="17"/>
      <c r="C10" s="16"/>
      <c r="D10" s="16"/>
      <c r="E10" s="17"/>
      <c r="F10" s="17"/>
      <c r="G10" s="8"/>
      <c r="H10" s="9"/>
      <c r="I10" s="9"/>
      <c r="J10" s="9"/>
      <c r="K10" s="9"/>
    </row>
    <row r="11" spans="1:11" x14ac:dyDescent="0.25">
      <c r="A11" s="8">
        <v>4</v>
      </c>
      <c r="B11" s="17"/>
      <c r="C11" s="16"/>
      <c r="D11" s="16"/>
      <c r="E11" s="17"/>
      <c r="F11" s="17"/>
      <c r="G11" s="8"/>
      <c r="H11" s="9"/>
      <c r="I11" s="9"/>
      <c r="J11" s="9"/>
      <c r="K11" s="9"/>
    </row>
    <row r="12" spans="1:11" x14ac:dyDescent="0.25">
      <c r="A12" s="8">
        <v>5</v>
      </c>
      <c r="B12" s="17"/>
      <c r="C12" s="16"/>
      <c r="D12" s="16"/>
      <c r="E12" s="17"/>
      <c r="F12" s="17"/>
      <c r="G12" s="8"/>
      <c r="H12" s="9"/>
      <c r="I12" s="9"/>
      <c r="J12" s="9"/>
      <c r="K12" s="9"/>
    </row>
    <row r="13" spans="1:11" x14ac:dyDescent="0.25">
      <c r="A13" s="8">
        <v>6</v>
      </c>
      <c r="B13" s="17"/>
      <c r="C13" s="16"/>
      <c r="D13" s="16"/>
      <c r="E13" s="17"/>
      <c r="F13" s="17"/>
      <c r="G13" s="8"/>
      <c r="H13" s="9"/>
      <c r="I13" s="9"/>
      <c r="J13" s="9"/>
      <c r="K13" s="9"/>
    </row>
    <row r="14" spans="1:11" x14ac:dyDescent="0.25">
      <c r="A14" s="8">
        <v>7</v>
      </c>
      <c r="B14" s="17"/>
      <c r="C14" s="16"/>
      <c r="D14" s="16"/>
      <c r="E14" s="17"/>
      <c r="F14" s="17"/>
      <c r="G14" s="8"/>
      <c r="H14" s="9"/>
      <c r="I14" s="9"/>
      <c r="J14" s="9"/>
      <c r="K14" s="9"/>
    </row>
    <row r="15" spans="1:11" x14ac:dyDescent="0.25">
      <c r="A15" s="8">
        <v>8</v>
      </c>
      <c r="B15" s="17"/>
      <c r="C15" s="16"/>
      <c r="D15" s="16"/>
      <c r="E15" s="17"/>
      <c r="F15" s="17"/>
      <c r="G15" s="8"/>
      <c r="H15" s="9"/>
      <c r="I15" s="9"/>
      <c r="J15" s="9"/>
      <c r="K15" s="9"/>
    </row>
    <row r="16" spans="1:11" x14ac:dyDescent="0.25">
      <c r="A16" s="8">
        <v>9</v>
      </c>
      <c r="B16" s="17"/>
      <c r="C16" s="16"/>
      <c r="D16" s="16"/>
      <c r="E16" s="17"/>
      <c r="F16" s="17"/>
      <c r="G16" s="8"/>
      <c r="H16" s="9"/>
      <c r="I16" s="9"/>
      <c r="J16" s="9"/>
      <c r="K16" s="9"/>
    </row>
    <row r="17" spans="1:11" x14ac:dyDescent="0.25">
      <c r="A17" s="8">
        <v>10</v>
      </c>
      <c r="B17" s="17"/>
      <c r="C17" s="16"/>
      <c r="D17" s="16"/>
      <c r="E17" s="17"/>
      <c r="F17" s="17"/>
      <c r="G17" s="8"/>
      <c r="H17" s="9"/>
      <c r="I17" s="9"/>
      <c r="J17" s="9"/>
      <c r="K17" s="9"/>
    </row>
    <row r="18" spans="1:11" x14ac:dyDescent="0.25">
      <c r="A18" s="10"/>
      <c r="B18" s="18"/>
      <c r="C18" s="7"/>
      <c r="D18" s="7"/>
      <c r="E18" s="7"/>
      <c r="F18" s="7"/>
      <c r="G18" s="7"/>
      <c r="H18" s="11"/>
      <c r="I18" s="11"/>
      <c r="J18" s="11"/>
      <c r="K18" s="11"/>
    </row>
    <row r="19" spans="1:11" x14ac:dyDescent="0.25">
      <c r="A19" s="20" t="s">
        <v>54</v>
      </c>
      <c r="B19" s="18"/>
      <c r="C19" s="7"/>
      <c r="D19" s="7"/>
      <c r="E19" s="7"/>
      <c r="F19" s="7"/>
      <c r="G19" s="19" t="s">
        <v>51</v>
      </c>
      <c r="H19" s="12">
        <f>SUM(H8:H17)</f>
        <v>0</v>
      </c>
      <c r="I19" s="12">
        <f>SUM(I8:I17)</f>
        <v>0</v>
      </c>
      <c r="J19" s="12">
        <f>SUM(J8:J17)</f>
        <v>0</v>
      </c>
      <c r="K19" s="13">
        <f>SUM(K8:K17)</f>
        <v>0</v>
      </c>
    </row>
    <row r="20" spans="1:11" x14ac:dyDescent="0.25">
      <c r="A20" s="10"/>
      <c r="B20" s="7"/>
      <c r="C20" s="7"/>
      <c r="D20" s="7"/>
      <c r="E20" s="7"/>
      <c r="F20" s="7"/>
      <c r="G20" s="7"/>
      <c r="H20" s="11"/>
      <c r="I20" s="25" t="s">
        <v>8</v>
      </c>
      <c r="J20" s="25"/>
      <c r="K20" s="14">
        <v>0</v>
      </c>
    </row>
    <row r="21" spans="1:11" x14ac:dyDescent="0.25">
      <c r="B21" s="7"/>
      <c r="C21" s="7"/>
      <c r="D21" s="7"/>
      <c r="E21" s="7"/>
      <c r="F21" s="7"/>
      <c r="G21" s="7"/>
      <c r="H21" s="11"/>
      <c r="I21" s="26" t="s">
        <v>9</v>
      </c>
      <c r="J21" s="26"/>
      <c r="K21" s="15">
        <f>K20-K19</f>
        <v>0</v>
      </c>
    </row>
    <row r="22" spans="1:11" x14ac:dyDescent="0.25">
      <c r="A22" s="20"/>
      <c r="B22" s="7"/>
      <c r="C22" s="7"/>
      <c r="D22" s="7"/>
      <c r="E22" s="7"/>
      <c r="F22" s="7"/>
      <c r="G22" s="7"/>
      <c r="H22" s="11"/>
      <c r="I22" s="11"/>
      <c r="J22" s="11"/>
      <c r="K22" s="11"/>
    </row>
    <row r="24" spans="1:11" x14ac:dyDescent="0.25">
      <c r="A24" s="20" t="s">
        <v>53</v>
      </c>
    </row>
    <row r="25" spans="1:11" x14ac:dyDescent="0.25">
      <c r="A25" s="20"/>
    </row>
    <row r="26" spans="1:11" x14ac:dyDescent="0.25">
      <c r="A26" s="20"/>
    </row>
    <row r="28" spans="1:11" ht="42" customHeight="1" x14ac:dyDescent="0.25">
      <c r="A28" s="29" t="s">
        <v>87</v>
      </c>
      <c r="B28" s="30"/>
      <c r="C28" s="30"/>
      <c r="D28" s="30"/>
      <c r="E28" s="7"/>
      <c r="F28" s="7"/>
      <c r="G28" s="29" t="s">
        <v>88</v>
      </c>
      <c r="H28" s="30"/>
      <c r="I28" s="30"/>
    </row>
    <row r="29" spans="1:11" x14ac:dyDescent="0.25">
      <c r="A29" s="29"/>
      <c r="B29" s="29"/>
      <c r="C29" s="29"/>
      <c r="D29" s="29"/>
    </row>
    <row r="30" spans="1:11" ht="36.75" customHeight="1" x14ac:dyDescent="0.25">
      <c r="A30" s="29"/>
      <c r="B30" s="29"/>
      <c r="C30" s="29"/>
      <c r="D30" s="29"/>
      <c r="G30" s="29"/>
      <c r="H30" s="29"/>
      <c r="I30" s="29"/>
      <c r="J30" s="28"/>
    </row>
  </sheetData>
  <mergeCells count="7">
    <mergeCell ref="I20:J20"/>
    <mergeCell ref="I21:J21"/>
    <mergeCell ref="I2:K3"/>
    <mergeCell ref="A29:D30"/>
    <mergeCell ref="G30:J30"/>
    <mergeCell ref="G28:I28"/>
    <mergeCell ref="A28:D28"/>
  </mergeCells>
  <pageMargins left="0.25" right="0.25" top="0.75" bottom="0.75" header="0.3" footer="0.3"/>
  <pageSetup paperSize="9"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41"/>
  <sheetViews>
    <sheetView workbookViewId="0">
      <selection activeCell="G36" sqref="G36"/>
    </sheetView>
  </sheetViews>
  <sheetFormatPr defaultRowHeight="15" x14ac:dyDescent="0.25"/>
  <cols>
    <col min="1" max="1" width="6.140625" customWidth="1"/>
    <col min="2" max="2" width="23.28515625" customWidth="1"/>
    <col min="3" max="3" width="18.5703125" customWidth="1"/>
    <col min="4" max="4" width="10.7109375" bestFit="1" customWidth="1"/>
    <col min="5" max="5" width="10.42578125" bestFit="1" customWidth="1"/>
    <col min="6" max="6" width="13.7109375" customWidth="1"/>
    <col min="7" max="7" width="39.42578125" customWidth="1"/>
    <col min="8" max="8" width="12.5703125" customWidth="1"/>
    <col min="9" max="9" width="11.5703125" style="5" customWidth="1"/>
    <col min="10" max="10" width="11.7109375" style="5" customWidth="1"/>
    <col min="11" max="11" width="10" style="5" customWidth="1"/>
    <col min="12" max="12" width="17.28515625" style="5" customWidth="1"/>
  </cols>
  <sheetData>
    <row r="1" spans="1:12" ht="54" customHeight="1" x14ac:dyDescent="0.25"/>
    <row r="2" spans="1:12" x14ac:dyDescent="0.25">
      <c r="A2" s="1" t="s">
        <v>65</v>
      </c>
      <c r="D2" s="1"/>
    </row>
    <row r="4" spans="1:12" x14ac:dyDescent="0.25">
      <c r="A4" s="1" t="s">
        <v>82</v>
      </c>
    </row>
    <row r="6" spans="1:12" s="4" customFormat="1" ht="76.5" x14ac:dyDescent="0.25">
      <c r="A6" s="3" t="s">
        <v>0</v>
      </c>
      <c r="B6" s="3" t="s">
        <v>66</v>
      </c>
      <c r="C6" s="3" t="s">
        <v>1</v>
      </c>
      <c r="D6" s="3" t="s">
        <v>67</v>
      </c>
      <c r="E6" s="6" t="s">
        <v>7</v>
      </c>
      <c r="F6" s="6" t="s">
        <v>6</v>
      </c>
      <c r="G6" s="3" t="s">
        <v>3</v>
      </c>
      <c r="H6" s="3" t="s">
        <v>68</v>
      </c>
      <c r="I6" s="6" t="s">
        <v>4</v>
      </c>
      <c r="J6" s="6" t="s">
        <v>5</v>
      </c>
      <c r="K6" s="6" t="s">
        <v>64</v>
      </c>
      <c r="L6" s="6" t="s">
        <v>10</v>
      </c>
    </row>
    <row r="7" spans="1:12" x14ac:dyDescent="0.25">
      <c r="A7" s="8">
        <v>1</v>
      </c>
      <c r="B7" s="17" t="s">
        <v>2</v>
      </c>
      <c r="C7" s="17" t="s">
        <v>69</v>
      </c>
      <c r="D7" s="16">
        <v>44475</v>
      </c>
      <c r="E7" s="16">
        <v>44475</v>
      </c>
      <c r="F7" s="17" t="s">
        <v>12</v>
      </c>
      <c r="G7" s="17" t="s">
        <v>33</v>
      </c>
      <c r="H7" s="8" t="s">
        <v>44</v>
      </c>
      <c r="I7" s="9">
        <v>7995</v>
      </c>
      <c r="J7" s="9">
        <v>6500</v>
      </c>
      <c r="K7" s="9">
        <v>1495</v>
      </c>
      <c r="L7" s="9">
        <v>7995</v>
      </c>
    </row>
    <row r="8" spans="1:12" x14ac:dyDescent="0.25">
      <c r="A8" s="8">
        <v>2</v>
      </c>
      <c r="B8" s="17" t="s">
        <v>11</v>
      </c>
      <c r="C8" s="17" t="s">
        <v>75</v>
      </c>
      <c r="D8" s="16">
        <v>44476</v>
      </c>
      <c r="E8" s="16">
        <v>44476</v>
      </c>
      <c r="F8" s="17" t="s">
        <v>13</v>
      </c>
      <c r="G8" s="17" t="s">
        <v>34</v>
      </c>
      <c r="H8" s="8" t="s">
        <v>45</v>
      </c>
      <c r="I8" s="9">
        <v>7000</v>
      </c>
      <c r="J8" s="9">
        <v>6405</v>
      </c>
      <c r="K8" s="9">
        <v>0</v>
      </c>
      <c r="L8" s="9">
        <v>7000</v>
      </c>
    </row>
    <row r="9" spans="1:12" x14ac:dyDescent="0.25">
      <c r="A9" s="8">
        <v>3</v>
      </c>
      <c r="B9" s="17" t="s">
        <v>27</v>
      </c>
      <c r="C9" s="17" t="s">
        <v>71</v>
      </c>
      <c r="D9" s="16">
        <v>44472</v>
      </c>
      <c r="E9" s="16">
        <v>44477</v>
      </c>
      <c r="F9" s="17" t="s">
        <v>14</v>
      </c>
      <c r="G9" s="17" t="s">
        <v>35</v>
      </c>
      <c r="H9" s="8" t="s">
        <v>46</v>
      </c>
      <c r="I9" s="9">
        <v>5000</v>
      </c>
      <c r="J9" s="9">
        <v>5000</v>
      </c>
      <c r="K9" s="9">
        <v>0</v>
      </c>
      <c r="L9" s="9">
        <v>5000</v>
      </c>
    </row>
    <row r="10" spans="1:12" x14ac:dyDescent="0.25">
      <c r="A10" s="8">
        <v>4</v>
      </c>
      <c r="B10" s="17" t="s">
        <v>28</v>
      </c>
      <c r="C10" s="17" t="s">
        <v>76</v>
      </c>
      <c r="D10" s="16">
        <v>44473</v>
      </c>
      <c r="E10" s="16">
        <v>44478</v>
      </c>
      <c r="F10" s="17" t="s">
        <v>23</v>
      </c>
      <c r="G10" s="17" t="s">
        <v>48</v>
      </c>
      <c r="H10" s="8" t="s">
        <v>47</v>
      </c>
      <c r="I10" s="9">
        <v>2459.44</v>
      </c>
      <c r="J10" s="9">
        <v>2277.2600000000002</v>
      </c>
      <c r="K10" s="9">
        <v>182.18</v>
      </c>
      <c r="L10" s="9">
        <v>2459.44</v>
      </c>
    </row>
    <row r="11" spans="1:12" x14ac:dyDescent="0.25">
      <c r="A11" s="8">
        <v>5</v>
      </c>
      <c r="B11" s="17" t="s">
        <v>32</v>
      </c>
      <c r="C11" s="17" t="s">
        <v>72</v>
      </c>
      <c r="D11" s="16">
        <v>44474</v>
      </c>
      <c r="E11" s="16">
        <v>44479</v>
      </c>
      <c r="F11" s="17" t="s">
        <v>15</v>
      </c>
      <c r="G11" s="17" t="s">
        <v>37</v>
      </c>
      <c r="H11" s="8" t="s">
        <v>47</v>
      </c>
      <c r="I11" s="9">
        <v>2459.44</v>
      </c>
      <c r="J11" s="9">
        <v>2277.2600000000002</v>
      </c>
      <c r="K11" s="9">
        <v>182.18</v>
      </c>
      <c r="L11" s="9">
        <v>2459.44</v>
      </c>
    </row>
    <row r="12" spans="1:12" x14ac:dyDescent="0.25">
      <c r="A12" s="8">
        <v>6</v>
      </c>
      <c r="B12" s="17" t="s">
        <v>29</v>
      </c>
      <c r="C12" s="17" t="s">
        <v>73</v>
      </c>
      <c r="D12" s="16">
        <v>44475</v>
      </c>
      <c r="E12" s="16">
        <v>44480</v>
      </c>
      <c r="F12" s="17" t="s">
        <v>16</v>
      </c>
      <c r="G12" s="17" t="s">
        <v>38</v>
      </c>
      <c r="H12" s="8" t="s">
        <v>47</v>
      </c>
      <c r="I12" s="9">
        <v>12500</v>
      </c>
      <c r="J12" s="9">
        <v>11574.07</v>
      </c>
      <c r="K12" s="9">
        <v>925.93</v>
      </c>
      <c r="L12" s="9">
        <v>12500</v>
      </c>
    </row>
    <row r="13" spans="1:12" x14ac:dyDescent="0.25">
      <c r="A13" s="8">
        <v>7</v>
      </c>
      <c r="B13" s="17" t="s">
        <v>30</v>
      </c>
      <c r="C13" s="17" t="s">
        <v>74</v>
      </c>
      <c r="D13" s="16">
        <v>44476</v>
      </c>
      <c r="E13" s="16">
        <v>44481</v>
      </c>
      <c r="F13" s="17" t="s">
        <v>17</v>
      </c>
      <c r="G13" s="17" t="s">
        <v>39</v>
      </c>
      <c r="H13" s="8" t="s">
        <v>47</v>
      </c>
      <c r="I13" s="9">
        <v>12500</v>
      </c>
      <c r="J13" s="9">
        <v>11574.07</v>
      </c>
      <c r="K13" s="9">
        <v>925.93</v>
      </c>
      <c r="L13" s="9">
        <v>12500</v>
      </c>
    </row>
    <row r="14" spans="1:12" x14ac:dyDescent="0.25">
      <c r="A14" s="8">
        <v>8</v>
      </c>
      <c r="B14" s="17" t="s">
        <v>31</v>
      </c>
      <c r="C14" s="17" t="s">
        <v>77</v>
      </c>
      <c r="D14" s="16">
        <v>44477</v>
      </c>
      <c r="E14" s="16">
        <v>44482</v>
      </c>
      <c r="F14" s="17" t="s">
        <v>18</v>
      </c>
      <c r="G14" s="17" t="s">
        <v>40</v>
      </c>
      <c r="H14" s="8" t="s">
        <v>47</v>
      </c>
      <c r="I14" s="9">
        <v>12500</v>
      </c>
      <c r="J14" s="9">
        <v>11574.07</v>
      </c>
      <c r="K14" s="9">
        <v>925.93</v>
      </c>
      <c r="L14" s="9">
        <v>12500</v>
      </c>
    </row>
    <row r="15" spans="1:12" x14ac:dyDescent="0.25">
      <c r="A15" s="8">
        <v>9</v>
      </c>
      <c r="B15" s="17" t="s">
        <v>2</v>
      </c>
      <c r="C15" s="17" t="s">
        <v>77</v>
      </c>
      <c r="D15" s="16">
        <v>44478</v>
      </c>
      <c r="E15" s="16">
        <v>44483</v>
      </c>
      <c r="F15" s="17" t="s">
        <v>23</v>
      </c>
      <c r="G15" s="17" t="s">
        <v>40</v>
      </c>
      <c r="H15" s="8" t="s">
        <v>47</v>
      </c>
      <c r="I15" s="9">
        <v>12500</v>
      </c>
      <c r="J15" s="9">
        <v>11574.07</v>
      </c>
      <c r="K15" s="9">
        <v>925.93</v>
      </c>
      <c r="L15" s="9">
        <v>12500</v>
      </c>
    </row>
    <row r="16" spans="1:12" x14ac:dyDescent="0.25">
      <c r="A16" s="8">
        <v>10</v>
      </c>
      <c r="B16" s="17" t="s">
        <v>11</v>
      </c>
      <c r="C16" s="17" t="s">
        <v>78</v>
      </c>
      <c r="D16" s="16">
        <v>44479</v>
      </c>
      <c r="E16" s="16">
        <v>44484</v>
      </c>
      <c r="F16" s="17" t="s">
        <v>23</v>
      </c>
      <c r="G16" s="17" t="s">
        <v>40</v>
      </c>
      <c r="H16" s="8" t="s">
        <v>47</v>
      </c>
      <c r="I16" s="9">
        <v>12500</v>
      </c>
      <c r="J16" s="9">
        <v>11574.07</v>
      </c>
      <c r="K16" s="9">
        <v>925.93</v>
      </c>
      <c r="L16" s="9">
        <v>12500</v>
      </c>
    </row>
    <row r="17" spans="1:12" x14ac:dyDescent="0.25">
      <c r="A17" s="8">
        <v>11</v>
      </c>
      <c r="B17" s="17" t="s">
        <v>27</v>
      </c>
      <c r="C17" s="17" t="s">
        <v>79</v>
      </c>
      <c r="D17" s="16">
        <v>44480</v>
      </c>
      <c r="E17" s="16">
        <v>44485</v>
      </c>
      <c r="F17" s="17" t="s">
        <v>23</v>
      </c>
      <c r="G17" s="17" t="s">
        <v>40</v>
      </c>
      <c r="H17" s="8" t="s">
        <v>47</v>
      </c>
      <c r="I17" s="9">
        <v>12500</v>
      </c>
      <c r="J17" s="9">
        <v>11574.07</v>
      </c>
      <c r="K17" s="9">
        <v>925.93</v>
      </c>
      <c r="L17" s="9">
        <v>12500</v>
      </c>
    </row>
    <row r="18" spans="1:12" x14ac:dyDescent="0.25">
      <c r="A18" s="8">
        <v>12</v>
      </c>
      <c r="B18" s="17" t="s">
        <v>28</v>
      </c>
      <c r="C18" s="17" t="s">
        <v>80</v>
      </c>
      <c r="D18" s="16">
        <v>44481</v>
      </c>
      <c r="E18" s="16">
        <v>44486</v>
      </c>
      <c r="F18" s="17" t="s">
        <v>23</v>
      </c>
      <c r="G18" s="17" t="s">
        <v>40</v>
      </c>
      <c r="H18" s="8" t="s">
        <v>47</v>
      </c>
      <c r="I18" s="9">
        <v>12500</v>
      </c>
      <c r="J18" s="9">
        <v>11574.07</v>
      </c>
      <c r="K18" s="9">
        <v>925.93</v>
      </c>
      <c r="L18" s="9">
        <v>12500</v>
      </c>
    </row>
    <row r="19" spans="1:12" x14ac:dyDescent="0.25">
      <c r="A19" s="8">
        <v>13</v>
      </c>
      <c r="B19" s="17" t="s">
        <v>32</v>
      </c>
      <c r="C19" s="17" t="s">
        <v>80</v>
      </c>
      <c r="D19" s="16">
        <v>44482</v>
      </c>
      <c r="E19" s="16">
        <v>44487</v>
      </c>
      <c r="F19" s="17" t="s">
        <v>24</v>
      </c>
      <c r="G19" s="17" t="s">
        <v>40</v>
      </c>
      <c r="H19" s="8" t="s">
        <v>47</v>
      </c>
      <c r="I19" s="9">
        <v>12500</v>
      </c>
      <c r="J19" s="9">
        <v>11574.07</v>
      </c>
      <c r="K19" s="9">
        <v>925.93</v>
      </c>
      <c r="L19" s="9">
        <v>12500</v>
      </c>
    </row>
    <row r="20" spans="1:12" x14ac:dyDescent="0.25">
      <c r="A20" s="8">
        <v>14</v>
      </c>
      <c r="B20" s="17" t="s">
        <v>29</v>
      </c>
      <c r="C20" s="17" t="s">
        <v>73</v>
      </c>
      <c r="D20" s="16">
        <v>44483</v>
      </c>
      <c r="E20" s="16">
        <v>44488</v>
      </c>
      <c r="F20" s="17" t="s">
        <v>19</v>
      </c>
      <c r="G20" s="17" t="s">
        <v>40</v>
      </c>
      <c r="H20" s="8" t="s">
        <v>47</v>
      </c>
      <c r="I20" s="9">
        <v>12500</v>
      </c>
      <c r="J20" s="9">
        <v>11574.07</v>
      </c>
      <c r="K20" s="9">
        <v>925.93</v>
      </c>
      <c r="L20" s="9">
        <v>12500</v>
      </c>
    </row>
    <row r="21" spans="1:12" x14ac:dyDescent="0.25">
      <c r="A21" s="8">
        <v>15</v>
      </c>
      <c r="B21" s="17" t="s">
        <v>2</v>
      </c>
      <c r="C21" s="17" t="s">
        <v>74</v>
      </c>
      <c r="D21" s="16">
        <v>44484</v>
      </c>
      <c r="E21" s="16">
        <v>44489</v>
      </c>
      <c r="F21" s="17" t="s">
        <v>20</v>
      </c>
      <c r="G21" s="17" t="s">
        <v>40</v>
      </c>
      <c r="H21" s="8" t="s">
        <v>47</v>
      </c>
      <c r="I21" s="9">
        <v>12500</v>
      </c>
      <c r="J21" s="9">
        <v>11574.07</v>
      </c>
      <c r="K21" s="9">
        <v>925.93</v>
      </c>
      <c r="L21" s="9">
        <v>12500</v>
      </c>
    </row>
    <row r="22" spans="1:12" x14ac:dyDescent="0.25">
      <c r="A22" s="8">
        <v>16</v>
      </c>
      <c r="B22" s="17" t="s">
        <v>11</v>
      </c>
      <c r="C22" s="17" t="s">
        <v>77</v>
      </c>
      <c r="D22" s="16">
        <v>44485</v>
      </c>
      <c r="E22" s="16">
        <v>44490</v>
      </c>
      <c r="F22" s="17" t="s">
        <v>21</v>
      </c>
      <c r="G22" s="17" t="s">
        <v>43</v>
      </c>
      <c r="H22" s="8" t="s">
        <v>49</v>
      </c>
      <c r="I22" s="9">
        <v>9048.0400000000009</v>
      </c>
      <c r="J22" s="9">
        <v>9048.0400000000009</v>
      </c>
      <c r="K22" s="9">
        <v>0</v>
      </c>
      <c r="L22" s="9">
        <v>9048.0400000000009</v>
      </c>
    </row>
    <row r="23" spans="1:12" x14ac:dyDescent="0.25">
      <c r="A23" s="8">
        <v>17</v>
      </c>
      <c r="B23" s="17" t="s">
        <v>27</v>
      </c>
      <c r="C23" s="17" t="s">
        <v>79</v>
      </c>
      <c r="D23" s="16">
        <v>44486</v>
      </c>
      <c r="E23" s="16">
        <v>44491</v>
      </c>
      <c r="F23" s="17" t="s">
        <v>24</v>
      </c>
      <c r="G23" s="17" t="s">
        <v>41</v>
      </c>
      <c r="H23" s="8" t="s">
        <v>49</v>
      </c>
      <c r="I23" s="9">
        <v>5000</v>
      </c>
      <c r="J23" s="9">
        <v>5000</v>
      </c>
      <c r="K23" s="9">
        <v>0</v>
      </c>
      <c r="L23" s="9">
        <v>5000</v>
      </c>
    </row>
    <row r="24" spans="1:12" x14ac:dyDescent="0.25">
      <c r="A24" s="8">
        <v>18</v>
      </c>
      <c r="B24" s="17" t="s">
        <v>28</v>
      </c>
      <c r="C24" s="17" t="s">
        <v>80</v>
      </c>
      <c r="D24" s="16">
        <v>44487</v>
      </c>
      <c r="E24" s="16">
        <v>44492</v>
      </c>
      <c r="F24" s="17" t="s">
        <v>25</v>
      </c>
      <c r="G24" s="17" t="s">
        <v>41</v>
      </c>
      <c r="H24" s="8" t="s">
        <v>49</v>
      </c>
      <c r="I24" s="9">
        <v>5000</v>
      </c>
      <c r="J24" s="9">
        <v>5000</v>
      </c>
      <c r="K24" s="9">
        <v>0</v>
      </c>
      <c r="L24" s="9">
        <v>5000</v>
      </c>
    </row>
    <row r="25" spans="1:12" x14ac:dyDescent="0.25">
      <c r="A25" s="8">
        <v>19</v>
      </c>
      <c r="B25" s="17" t="s">
        <v>32</v>
      </c>
      <c r="C25" s="17" t="s">
        <v>81</v>
      </c>
      <c r="D25" s="16">
        <v>44488</v>
      </c>
      <c r="E25" s="16">
        <v>44493</v>
      </c>
      <c r="F25" s="17" t="s">
        <v>26</v>
      </c>
      <c r="G25" s="17" t="s">
        <v>42</v>
      </c>
      <c r="H25" s="8" t="s">
        <v>49</v>
      </c>
      <c r="I25" s="9">
        <v>10000</v>
      </c>
      <c r="J25" s="9">
        <v>10000</v>
      </c>
      <c r="K25" s="9">
        <v>0</v>
      </c>
      <c r="L25" s="9">
        <v>10000</v>
      </c>
    </row>
    <row r="26" spans="1:12" x14ac:dyDescent="0.25">
      <c r="A26" s="8">
        <v>20</v>
      </c>
      <c r="B26" s="17" t="s">
        <v>29</v>
      </c>
      <c r="C26" s="17" t="s">
        <v>70</v>
      </c>
      <c r="D26" s="16">
        <v>44489</v>
      </c>
      <c r="E26" s="16">
        <v>44494</v>
      </c>
      <c r="F26" s="17" t="s">
        <v>22</v>
      </c>
      <c r="G26" s="17" t="s">
        <v>36</v>
      </c>
      <c r="H26" s="8" t="s">
        <v>50</v>
      </c>
      <c r="I26" s="9">
        <v>20000</v>
      </c>
      <c r="J26" s="9">
        <v>20000</v>
      </c>
      <c r="K26" s="9">
        <v>0</v>
      </c>
      <c r="L26" s="9">
        <v>20000</v>
      </c>
    </row>
    <row r="27" spans="1:12" x14ac:dyDescent="0.25">
      <c r="A27" s="10"/>
      <c r="B27" s="18"/>
      <c r="C27" s="18"/>
      <c r="D27" s="7"/>
      <c r="E27" s="7"/>
      <c r="F27" s="7"/>
      <c r="G27" s="7"/>
      <c r="H27" s="7"/>
      <c r="I27" s="11"/>
      <c r="J27" s="11"/>
      <c r="K27" s="11"/>
      <c r="L27" s="11"/>
    </row>
    <row r="28" spans="1:12" x14ac:dyDescent="0.25">
      <c r="A28" s="20" t="s">
        <v>54</v>
      </c>
      <c r="B28" s="18"/>
      <c r="C28" s="18"/>
      <c r="D28" s="7"/>
      <c r="E28" s="7"/>
      <c r="F28" s="7"/>
      <c r="G28" s="7"/>
      <c r="H28" s="19" t="s">
        <v>51</v>
      </c>
      <c r="I28" s="12">
        <f>SUM(I7:I26)</f>
        <v>198961.92000000001</v>
      </c>
      <c r="J28" s="12">
        <f t="shared" ref="J28:L28" si="0">SUM(J7:J26)</f>
        <v>187248.26000000004</v>
      </c>
      <c r="K28" s="12">
        <f t="shared" si="0"/>
        <v>11118.660000000002</v>
      </c>
      <c r="L28" s="13">
        <f t="shared" si="0"/>
        <v>198961.92000000001</v>
      </c>
    </row>
    <row r="29" spans="1:12" x14ac:dyDescent="0.25">
      <c r="A29" s="23" t="s">
        <v>63</v>
      </c>
      <c r="B29" s="7"/>
      <c r="C29" s="7"/>
      <c r="D29" s="7"/>
      <c r="E29" s="7"/>
      <c r="F29" s="7"/>
      <c r="G29" s="7"/>
      <c r="H29" s="7"/>
      <c r="I29" s="11"/>
      <c r="J29" s="25" t="s">
        <v>8</v>
      </c>
      <c r="K29" s="25"/>
      <c r="L29" s="14">
        <v>200000</v>
      </c>
    </row>
    <row r="30" spans="1:12" x14ac:dyDescent="0.25">
      <c r="B30" s="7"/>
      <c r="C30" s="7"/>
      <c r="D30" s="7"/>
      <c r="E30" s="7"/>
      <c r="F30" s="7"/>
      <c r="G30" s="7"/>
      <c r="H30" s="7"/>
      <c r="I30" s="11"/>
      <c r="J30" s="26" t="s">
        <v>9</v>
      </c>
      <c r="K30" s="26"/>
      <c r="L30" s="15">
        <f>L29-L28</f>
        <v>1038.0799999999872</v>
      </c>
    </row>
    <row r="31" spans="1:12" x14ac:dyDescent="0.25">
      <c r="A31" s="20" t="s">
        <v>52</v>
      </c>
      <c r="B31" s="7"/>
      <c r="C31" s="7"/>
      <c r="D31" s="7"/>
      <c r="E31" s="7"/>
      <c r="F31" s="7"/>
      <c r="G31" s="7"/>
      <c r="H31" s="7"/>
      <c r="I31" s="11"/>
      <c r="J31" s="11"/>
      <c r="K31" s="11"/>
      <c r="L31" s="11"/>
    </row>
    <row r="32" spans="1:12" x14ac:dyDescent="0.25">
      <c r="A32" s="2"/>
      <c r="B32" s="21" t="s">
        <v>56</v>
      </c>
      <c r="C32" s="21"/>
      <c r="E32" s="21" t="s">
        <v>57</v>
      </c>
    </row>
    <row r="33" spans="1:5" x14ac:dyDescent="0.25">
      <c r="A33" s="2"/>
      <c r="B33" s="21"/>
      <c r="C33" s="21"/>
      <c r="E33" s="21"/>
    </row>
    <row r="34" spans="1:5" x14ac:dyDescent="0.25">
      <c r="A34" s="2"/>
      <c r="B34" s="22"/>
      <c r="C34" s="22"/>
      <c r="E34" s="22"/>
    </row>
    <row r="35" spans="1:5" x14ac:dyDescent="0.25">
      <c r="A35" s="2"/>
      <c r="B35" s="21" t="s">
        <v>61</v>
      </c>
      <c r="C35" s="21"/>
      <c r="E35" s="21" t="s">
        <v>62</v>
      </c>
    </row>
    <row r="37" spans="1:5" x14ac:dyDescent="0.25">
      <c r="A37" s="20" t="s">
        <v>53</v>
      </c>
    </row>
    <row r="38" spans="1:5" x14ac:dyDescent="0.25">
      <c r="B38" s="24" t="s">
        <v>55</v>
      </c>
      <c r="C38" s="24"/>
    </row>
    <row r="39" spans="1:5" x14ac:dyDescent="0.25">
      <c r="B39" s="21" t="s">
        <v>60</v>
      </c>
      <c r="C39" s="21"/>
    </row>
    <row r="40" spans="1:5" x14ac:dyDescent="0.25">
      <c r="B40" s="21" t="s">
        <v>58</v>
      </c>
      <c r="C40" s="21"/>
    </row>
    <row r="41" spans="1:5" x14ac:dyDescent="0.25">
      <c r="B41" s="21" t="s">
        <v>59</v>
      </c>
      <c r="C41" s="21"/>
    </row>
  </sheetData>
  <mergeCells count="2">
    <mergeCell ref="J29:K29"/>
    <mergeCell ref="J30:K30"/>
  </mergeCells>
  <pageMargins left="0.23622047244094491" right="0.23622047244094491" top="0.55118110236220474" bottom="0.55118110236220474" header="0.31496062992125984" footer="0.31496062992125984"/>
  <pageSetup paperSize="9" scale="7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Zestawienie</vt:lpstr>
      <vt:lpstr>WZÓR ZESTAWIENIA</vt:lpstr>
      <vt:lpstr>'WZÓR ZESTAWIENIA'!Obszar_wydruku</vt:lpstr>
      <vt:lpstr>Zestawienie!Obszar_wydruku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Rzońca</dc:creator>
  <cp:lastModifiedBy>izabela.podobinska</cp:lastModifiedBy>
  <cp:lastPrinted>2022-05-25T05:50:26Z</cp:lastPrinted>
  <dcterms:created xsi:type="dcterms:W3CDTF">2021-09-17T10:44:42Z</dcterms:created>
  <dcterms:modified xsi:type="dcterms:W3CDTF">2022-05-25T05:50:49Z</dcterms:modified>
</cp:coreProperties>
</file>